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345" windowWidth="14805" windowHeight="7770"/>
  </bookViews>
  <sheets>
    <sheet name="Лист2" sheetId="2" r:id="rId1"/>
    <sheet name="Лист3" sheetId="3" r:id="rId2"/>
  </sheets>
  <definedNames>
    <definedName name="_xlnm.Print_Area" localSheetId="0">Лист2!$B$1:$L$79</definedName>
  </definedNames>
  <calcPr calcId="124519"/>
</workbook>
</file>

<file path=xl/calcChain.xml><?xml version="1.0" encoding="utf-8"?>
<calcChain xmlns="http://schemas.openxmlformats.org/spreadsheetml/2006/main">
  <c r="H59" i="2"/>
  <c r="I59"/>
  <c r="J59"/>
  <c r="G59"/>
  <c r="J58"/>
  <c r="H58"/>
  <c r="I58"/>
  <c r="G58"/>
  <c r="H55"/>
  <c r="I55"/>
  <c r="J55"/>
  <c r="G55"/>
</calcChain>
</file>

<file path=xl/sharedStrings.xml><?xml version="1.0" encoding="utf-8"?>
<sst xmlns="http://schemas.openxmlformats.org/spreadsheetml/2006/main" count="109" uniqueCount="100">
  <si>
    <t xml:space="preserve">   Общество с ограниченной ответственностью</t>
  </si>
  <si>
    <t>«Бронницкая Ювелирная Фабрика «ГолдиКа»</t>
  </si>
  <si>
    <t>140170, Московская область, г.Бронницы,</t>
  </si>
  <si>
    <t>ОГРН  1096154003340</t>
  </si>
  <si>
    <t xml:space="preserve">ИНН/КПП 6154561977/500201001  </t>
  </si>
  <si>
    <t>Прайс–лист на изготовление ювелирных изделий</t>
  </si>
  <si>
    <t xml:space="preserve">Группа товаров </t>
  </si>
  <si>
    <t>Средний вес   грамм</t>
  </si>
  <si>
    <t>Размеры</t>
  </si>
  <si>
    <t>Цена за работу (руб.)</t>
  </si>
  <si>
    <t>Потери</t>
  </si>
  <si>
    <t xml:space="preserve">От 3 кг </t>
  </si>
  <si>
    <t xml:space="preserve">От 1 до 3 кг </t>
  </si>
  <si>
    <t xml:space="preserve">От 0,5 до 1 кг </t>
  </si>
  <si>
    <t xml:space="preserve">От 0,3 до 0,5 кг </t>
  </si>
  <si>
    <t>Металл, 999,9</t>
  </si>
  <si>
    <t>585 пробы</t>
  </si>
  <si>
    <t>Обручальные кольца гладкие</t>
  </si>
  <si>
    <t xml:space="preserve">Ширина: 2; 3; 4; 5; 6 мм </t>
  </si>
  <si>
    <t>1,22-3,30</t>
  </si>
  <si>
    <t>15,0-24,0</t>
  </si>
  <si>
    <t>Обручальные кольца с алмазной обработкой</t>
  </si>
  <si>
    <t xml:space="preserve">Ширина : 1,8; 4,0; 4,6; 5,6 мм </t>
  </si>
  <si>
    <t>0,72-3,12</t>
  </si>
  <si>
    <t>Обручальные кольца с алмазной обработкой и вставками (фианит)</t>
  </si>
  <si>
    <t>Ширина 4,0 мм; 5,0 мм</t>
  </si>
  <si>
    <t>15,0 - 24,0</t>
  </si>
  <si>
    <t>Чеканные кольца "Спаси и Сохрани"</t>
  </si>
  <si>
    <t>Без огранки, ширина 3 мм, 4 мм, 5 мм</t>
  </si>
  <si>
    <t>1,58-2,65</t>
  </si>
  <si>
    <t xml:space="preserve">С алмазной огранкой, ширина 5 мм </t>
  </si>
  <si>
    <t>Чеканные кольца "Спаси и Сохрани" с надписью внутри кольца</t>
  </si>
  <si>
    <t xml:space="preserve">Гладкие, ширина 3 мм, 5 мм </t>
  </si>
  <si>
    <t>1,58-2,70</t>
  </si>
  <si>
    <t>15-23,5</t>
  </si>
  <si>
    <t>С а/г, ширина 3 мм, 5 мм</t>
  </si>
  <si>
    <t>1,50-2,65</t>
  </si>
  <si>
    <t xml:space="preserve">Кресты </t>
  </si>
  <si>
    <t xml:space="preserve">Кресты штампованные с гравировкой </t>
  </si>
  <si>
    <t>Литые изделия</t>
  </si>
  <si>
    <t>Подвески, буквы, декоративные подвески, мусульман. тематика, кольца</t>
  </si>
  <si>
    <t>Подвески</t>
  </si>
  <si>
    <t>Иконы с лазерной гравировкой с а/о</t>
  </si>
  <si>
    <t>1,09-1,48</t>
  </si>
  <si>
    <t>Знаки зодиака чеканные без огранки</t>
  </si>
  <si>
    <t>Знаки зодиака чеканные с алмазной огранкой</t>
  </si>
  <si>
    <t>Печатки</t>
  </si>
  <si>
    <t>Печатки без камней с а/о</t>
  </si>
  <si>
    <t>"Ролексы"  с родием и а/о</t>
  </si>
  <si>
    <t>16,0-23,0</t>
  </si>
  <si>
    <t>Литые изделия с фианитами</t>
  </si>
  <si>
    <t xml:space="preserve">С а/г, число вставок 1-5           </t>
  </si>
  <si>
    <t>С а/г, число вставок  6-10</t>
  </si>
  <si>
    <t>С а/г, число вставок  11-30</t>
  </si>
  <si>
    <t>Знаки зодиака, сердца с изломом  с лазерной гравировкой с а/о</t>
  </si>
  <si>
    <t xml:space="preserve">Иконы чеканные </t>
  </si>
  <si>
    <t xml:space="preserve">С а/г, число вставок 1-5 до 1,5 гр          </t>
  </si>
  <si>
    <t>С а/г, число вставок  6-10  до 1,5 гр</t>
  </si>
  <si>
    <t>С а/г, число вставок  11-30  до 1,5 гр</t>
  </si>
  <si>
    <t>19,5-24,0</t>
  </si>
  <si>
    <t>0,60-1,50</t>
  </si>
  <si>
    <t>1,20-1,50</t>
  </si>
  <si>
    <t>0,37-1,50</t>
  </si>
  <si>
    <t>0,80-1,50</t>
  </si>
  <si>
    <t>1,51-4,50</t>
  </si>
  <si>
    <t>от 1,51</t>
  </si>
  <si>
    <t>0,65-1,00</t>
  </si>
  <si>
    <t>0.82-1,00</t>
  </si>
  <si>
    <t>свыше 1,00</t>
  </si>
  <si>
    <t>Иконы пустотелые не родированные</t>
  </si>
  <si>
    <r>
      <t xml:space="preserve"> </t>
    </r>
    <r>
      <rPr>
        <b/>
        <u/>
        <sz val="18"/>
        <color rgb="FFFF0000"/>
        <rFont val="Arial"/>
        <family val="2"/>
        <charset val="204"/>
      </rPr>
      <t>mailto: goldika.a@mail.ru</t>
    </r>
  </si>
  <si>
    <t>Серьги штампованные без родирования</t>
  </si>
  <si>
    <t>Серьги Конго</t>
  </si>
  <si>
    <t>Кресты штампованные с накладкой до</t>
  </si>
  <si>
    <t xml:space="preserve">Кресты штампованные с фианитами (1-5) </t>
  </si>
  <si>
    <t xml:space="preserve">Кресты литые без вставок </t>
  </si>
  <si>
    <t xml:space="preserve">Кресты пустотелые не родированные </t>
  </si>
  <si>
    <t xml:space="preserve">Сердца с буквой с лазерной гравировкой без огранки </t>
  </si>
  <si>
    <t xml:space="preserve">Сердца с буквой с лазерной гравировкой с а/о </t>
  </si>
  <si>
    <t xml:space="preserve">Число вставок 1-5      </t>
  </si>
  <si>
    <t xml:space="preserve">Число вставок  6-10  </t>
  </si>
  <si>
    <t xml:space="preserve">Число вставок  11-30 </t>
  </si>
  <si>
    <t xml:space="preserve">Число вставок  31-50  </t>
  </si>
  <si>
    <r>
      <t>Цепи и браслеты (</t>
    </r>
    <r>
      <rPr>
        <sz val="20"/>
        <color indexed="8"/>
        <rFont val="Times New Roman"/>
        <family val="1"/>
        <charset val="204"/>
      </rPr>
      <t>заявка от 100 грамм на диаметр проволоки)</t>
    </r>
  </si>
  <si>
    <r>
      <t xml:space="preserve">2. Срок изготовления изделий составляет </t>
    </r>
    <r>
      <rPr>
        <b/>
        <sz val="24"/>
        <color indexed="10"/>
        <rFont val="Arial Cyr"/>
        <charset val="204"/>
      </rPr>
      <t>37</t>
    </r>
    <r>
      <rPr>
        <b/>
        <sz val="24"/>
        <rFont val="Arial Cyr"/>
        <charset val="204"/>
      </rPr>
      <t xml:space="preserve"> календарных дней с момента передачи давальческих материалов.</t>
    </r>
  </si>
  <si>
    <t>№</t>
  </si>
  <si>
    <t>Директор Долженко О.Н. +79774049525</t>
  </si>
  <si>
    <t>goldika.ru</t>
  </si>
  <si>
    <t>Браслеты и колье штампованные "просечные"</t>
  </si>
  <si>
    <t>16,0-23,0; 40,0-60,0</t>
  </si>
  <si>
    <t>Серьги детские "петля"</t>
  </si>
  <si>
    <t>Серьги "продевки"</t>
  </si>
  <si>
    <r>
      <rPr>
        <b/>
        <sz val="36"/>
        <color rgb="FFFF0000"/>
        <rFont val="Calibri"/>
        <family val="2"/>
        <charset val="204"/>
        <scheme val="minor"/>
      </rPr>
      <t xml:space="preserve"> 2023 </t>
    </r>
    <r>
      <rPr>
        <b/>
        <sz val="28"/>
        <rFont val="Calibri"/>
        <family val="2"/>
        <charset val="204"/>
        <scheme val="minor"/>
      </rPr>
      <t xml:space="preserve">  </t>
    </r>
    <r>
      <rPr>
        <b/>
        <u/>
        <sz val="28"/>
        <rFont val="Calibri"/>
        <family val="2"/>
        <charset val="204"/>
        <scheme val="minor"/>
      </rPr>
      <t xml:space="preserve">Клименко Данил +7 915 453 88 68  </t>
    </r>
  </si>
  <si>
    <r>
      <t xml:space="preserve">из давальческого сырья от </t>
    </r>
    <r>
      <rPr>
        <b/>
        <sz val="22"/>
        <color rgb="FFFF0000"/>
        <rFont val="Times New Roman"/>
        <family val="1"/>
        <charset val="204"/>
      </rPr>
      <t>09.01.2023 г.</t>
    </r>
  </si>
  <si>
    <t>1. Цена c НДС .</t>
  </si>
  <si>
    <t xml:space="preserve">ул.Советская  д.155  пом.1-4, 29, 32, 11, 44 </t>
  </si>
  <si>
    <r>
      <t xml:space="preserve">3. При передаче в работу давальческого материала в виде лома ювелирных изделий, стоимость изготовления ювелирных изделий увеличивается  на </t>
    </r>
    <r>
      <rPr>
        <b/>
        <sz val="24"/>
        <color rgb="FFFF0000"/>
        <rFont val="Arial Cyr"/>
        <charset val="204"/>
      </rPr>
      <t>48</t>
    </r>
    <r>
      <rPr>
        <b/>
        <sz val="24"/>
        <rFont val="Arial Cyr"/>
        <charset val="204"/>
      </rPr>
      <t xml:space="preserve"> руб. за грамм готовых изделий в 585 пробе, потери увеличиваются на 1,0% и срок изготовления увеличивается на 7 календарных дней.</t>
    </r>
  </si>
  <si>
    <r>
      <t xml:space="preserve">4.При изготовлении ювелирных  изделий с родированными элементами цена работы увеличивается на </t>
    </r>
    <r>
      <rPr>
        <b/>
        <sz val="24"/>
        <color rgb="FFFF0000"/>
        <rFont val="Arial Cyr"/>
        <charset val="204"/>
      </rPr>
      <t>18</t>
    </r>
    <r>
      <rPr>
        <b/>
        <sz val="24"/>
        <rFont val="Arial Cyr"/>
        <charset val="204"/>
      </rPr>
      <t xml:space="preserve"> руб. за грамм.</t>
    </r>
  </si>
  <si>
    <r>
      <t xml:space="preserve">5. Покрытие частичное черным родием + </t>
    </r>
    <r>
      <rPr>
        <b/>
        <sz val="24"/>
        <color rgb="FFFF0000"/>
        <rFont val="Arial"/>
        <family val="2"/>
        <charset val="204"/>
      </rPr>
      <t>24</t>
    </r>
    <r>
      <rPr>
        <b/>
        <sz val="24"/>
        <rFont val="Arial"/>
        <family val="2"/>
        <charset val="204"/>
      </rPr>
      <t xml:space="preserve"> руб. за грамм.</t>
    </r>
  </si>
  <si>
    <r>
      <t xml:space="preserve">6. Полное родирование изделий + </t>
    </r>
    <r>
      <rPr>
        <b/>
        <sz val="24"/>
        <color rgb="FFFF0000"/>
        <rFont val="Arial"/>
        <family val="2"/>
        <charset val="204"/>
      </rPr>
      <t>60</t>
    </r>
    <r>
      <rPr>
        <b/>
        <sz val="24"/>
        <rFont val="Arial"/>
        <family val="2"/>
        <charset val="204"/>
      </rPr>
      <t xml:space="preserve"> руб. за грамм.</t>
    </r>
  </si>
</sst>
</file>

<file path=xl/styles.xml><?xml version="1.0" encoding="utf-8"?>
<styleSheet xmlns="http://schemas.openxmlformats.org/spreadsheetml/2006/main">
  <numFmts count="1">
    <numFmt numFmtId="164" formatCode="0.0%"/>
  </numFmts>
  <fonts count="65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b/>
      <sz val="18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u/>
      <sz val="18"/>
      <name val="Calibri"/>
      <family val="2"/>
      <charset val="204"/>
      <scheme val="minor"/>
    </font>
    <font>
      <u/>
      <sz val="18"/>
      <color theme="10"/>
      <name val="Calibri"/>
      <family val="2"/>
      <scheme val="minor"/>
    </font>
    <font>
      <sz val="18"/>
      <name val="Arial Cyr"/>
      <charset val="204"/>
    </font>
    <font>
      <sz val="18"/>
      <color theme="1"/>
      <name val="Calibri"/>
      <family val="2"/>
      <scheme val="minor"/>
    </font>
    <font>
      <sz val="18"/>
      <color rgb="FFFF0000"/>
      <name val="Arial Cyr"/>
      <charset val="204"/>
    </font>
    <font>
      <u/>
      <sz val="18"/>
      <color rgb="FFFF0000"/>
      <name val="Calibri"/>
      <family val="2"/>
      <scheme val="minor"/>
    </font>
    <font>
      <b/>
      <u/>
      <sz val="18"/>
      <color rgb="FFFF0000"/>
      <name val="Calibri"/>
      <family val="2"/>
      <charset val="204"/>
      <scheme val="minor"/>
    </font>
    <font>
      <b/>
      <sz val="18"/>
      <color rgb="FFFF0000"/>
      <name val="Arial"/>
      <family val="2"/>
      <charset val="204"/>
    </font>
    <font>
      <b/>
      <u/>
      <sz val="18"/>
      <color rgb="FFFF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8"/>
      <name val="Times New Roman"/>
      <family val="1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sz val="22"/>
      <color rgb="FFFF0000"/>
      <name val="Times New Roman"/>
      <family val="1"/>
      <charset val="204"/>
    </font>
    <font>
      <b/>
      <sz val="18"/>
      <name val="Arial Cyr"/>
      <charset val="204"/>
    </font>
    <font>
      <b/>
      <sz val="18"/>
      <name val="Arial"/>
      <family val="2"/>
      <charset val="204"/>
    </font>
    <font>
      <b/>
      <u/>
      <sz val="20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b/>
      <sz val="18"/>
      <color indexed="8"/>
      <name val="Arial"/>
      <family val="2"/>
      <charset val="204"/>
    </font>
    <font>
      <b/>
      <u/>
      <sz val="28"/>
      <name val="Calibri"/>
      <family val="2"/>
      <charset val="204"/>
      <scheme val="minor"/>
    </font>
    <font>
      <b/>
      <sz val="28"/>
      <name val="Calibri"/>
      <family val="2"/>
      <charset val="204"/>
      <scheme val="minor"/>
    </font>
    <font>
      <sz val="20"/>
      <name val="Arial"/>
      <family val="2"/>
      <charset val="204"/>
    </font>
    <font>
      <b/>
      <sz val="20"/>
      <color indexed="8"/>
      <name val="Arial"/>
      <family val="2"/>
      <charset val="204"/>
    </font>
    <font>
      <sz val="20"/>
      <color indexed="8"/>
      <name val="Arial"/>
      <family val="2"/>
      <charset val="204"/>
    </font>
    <font>
      <b/>
      <sz val="20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28"/>
      <color theme="1"/>
      <name val="Calibri"/>
      <family val="2"/>
      <scheme val="minor"/>
    </font>
    <font>
      <b/>
      <sz val="36"/>
      <color rgb="FFFF0000"/>
      <name val="Calibri"/>
      <family val="2"/>
      <charset val="204"/>
      <scheme val="minor"/>
    </font>
    <font>
      <b/>
      <sz val="12"/>
      <color rgb="FFFF0000"/>
      <name val="Arial Cyr"/>
      <charset val="204"/>
    </font>
    <font>
      <sz val="12"/>
      <color indexed="8"/>
      <name val="Arial"/>
      <family val="2"/>
      <charset val="204"/>
    </font>
    <font>
      <sz val="12"/>
      <color theme="1"/>
      <name val="Calibri"/>
      <family val="2"/>
      <scheme val="minor"/>
    </font>
    <font>
      <b/>
      <sz val="12"/>
      <name val="Arial Cyr"/>
      <charset val="204"/>
    </font>
    <font>
      <sz val="12"/>
      <name val="Arial Cyr"/>
      <charset val="204"/>
    </font>
    <font>
      <sz val="28"/>
      <color indexed="8"/>
      <name val="Arial"/>
      <family val="2"/>
      <charset val="204"/>
    </font>
    <font>
      <sz val="28"/>
      <name val="Calibri"/>
      <family val="2"/>
      <scheme val="minor"/>
    </font>
    <font>
      <b/>
      <sz val="28"/>
      <color rgb="FFFF0000"/>
      <name val="Arial"/>
      <family val="2"/>
      <charset val="204"/>
    </font>
    <font>
      <b/>
      <sz val="16"/>
      <color rgb="FFFF0000"/>
      <name val="Arial Cyr"/>
      <charset val="204"/>
    </font>
    <font>
      <b/>
      <sz val="16"/>
      <color rgb="FFFF0000"/>
      <name val="Arial"/>
      <family val="2"/>
      <charset val="204"/>
    </font>
    <font>
      <sz val="24"/>
      <color theme="1"/>
      <name val="Calibri"/>
      <family val="2"/>
      <scheme val="minor"/>
    </font>
    <font>
      <b/>
      <sz val="24"/>
      <name val="Arial Cyr"/>
      <charset val="204"/>
    </font>
    <font>
      <sz val="24"/>
      <name val="Arial Cyr"/>
      <charset val="204"/>
    </font>
    <font>
      <b/>
      <sz val="24"/>
      <color indexed="10"/>
      <name val="Arial Cyr"/>
      <charset val="204"/>
    </font>
    <font>
      <b/>
      <sz val="24"/>
      <color rgb="FFFF0000"/>
      <name val="Arial Cyr"/>
      <charset val="204"/>
    </font>
    <font>
      <b/>
      <sz val="24"/>
      <name val="Arial"/>
      <family val="2"/>
      <charset val="204"/>
    </font>
    <font>
      <b/>
      <sz val="24"/>
      <color rgb="FFFF0000"/>
      <name val="Arial"/>
      <family val="2"/>
      <charset val="204"/>
    </font>
    <font>
      <b/>
      <sz val="20"/>
      <name val="Arial"/>
      <family val="2"/>
      <charset val="204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rgb="FFFF0000"/>
      <name val="Arial Cyr"/>
      <charset val="204"/>
    </font>
    <font>
      <sz val="12"/>
      <color indexed="8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u/>
      <sz val="16"/>
      <color rgb="FFFF0000"/>
      <name val="Calibri"/>
      <family val="2"/>
      <charset val="204"/>
      <scheme val="minor"/>
    </font>
    <font>
      <b/>
      <sz val="20"/>
      <color rgb="FFFF0000"/>
      <name val="Arial"/>
      <family val="2"/>
      <charset val="204"/>
    </font>
    <font>
      <sz val="16"/>
      <color rgb="FFFF0000"/>
      <name val="Calibri"/>
      <family val="2"/>
      <scheme val="minor"/>
    </font>
    <font>
      <sz val="24"/>
      <color rgb="FFFF0000"/>
      <name val="Calibri"/>
      <family val="2"/>
      <scheme val="minor"/>
    </font>
    <font>
      <b/>
      <sz val="24"/>
      <color theme="1"/>
      <name val="Calibri"/>
      <family val="2"/>
      <charset val="204"/>
      <scheme val="minor"/>
    </font>
    <font>
      <b/>
      <u/>
      <sz val="24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4">
    <xf numFmtId="0" fontId="0" fillId="0" borderId="0" xfId="0"/>
    <xf numFmtId="0" fontId="1" fillId="0" borderId="0" xfId="0" applyFont="1" applyBorder="1" applyProtection="1"/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Protection="1"/>
    <xf numFmtId="0" fontId="0" fillId="0" borderId="0" xfId="0" applyFill="1"/>
    <xf numFmtId="0" fontId="0" fillId="2" borderId="0" xfId="0" applyFill="1"/>
    <xf numFmtId="0" fontId="0" fillId="0" borderId="0" xfId="0" applyAlignment="1">
      <alignment horizontal="left"/>
    </xf>
    <xf numFmtId="0" fontId="9" fillId="0" borderId="0" xfId="0" applyFont="1"/>
    <xf numFmtId="0" fontId="13" fillId="0" borderId="0" xfId="0" applyFont="1" applyBorder="1" applyAlignment="1" applyProtection="1">
      <alignment horizontal="center"/>
    </xf>
    <xf numFmtId="0" fontId="15" fillId="0" borderId="5" xfId="0" applyFont="1" applyFill="1" applyBorder="1" applyAlignment="1" applyProtection="1">
      <alignment horizontal="left" wrapText="1"/>
    </xf>
    <xf numFmtId="0" fontId="15" fillId="0" borderId="7" xfId="0" applyFont="1" applyFill="1" applyBorder="1" applyAlignment="1" applyProtection="1">
      <alignment horizontal="left" wrapText="1"/>
    </xf>
    <xf numFmtId="0" fontId="8" fillId="2" borderId="0" xfId="0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6" fillId="0" borderId="0" xfId="0" applyFont="1" applyFill="1" applyAlignment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12" fillId="0" borderId="0" xfId="1" applyFont="1" applyFill="1" applyBorder="1" applyAlignment="1" applyProtection="1">
      <alignment vertical="center"/>
    </xf>
    <xf numFmtId="0" fontId="11" fillId="0" borderId="0" xfId="1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horizontal="left" vertical="center"/>
    </xf>
    <xf numFmtId="0" fontId="17" fillId="2" borderId="8" xfId="0" applyFont="1" applyFill="1" applyBorder="1" applyAlignment="1" applyProtection="1">
      <alignment horizontal="center" vertical="center" wrapText="1"/>
    </xf>
    <xf numFmtId="0" fontId="18" fillId="0" borderId="8" xfId="0" applyFont="1" applyBorder="1" applyAlignment="1" applyProtection="1">
      <alignment horizontal="center" vertical="center" wrapText="1"/>
    </xf>
    <xf numFmtId="0" fontId="18" fillId="0" borderId="8" xfId="0" applyFont="1" applyFill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22" fillId="0" borderId="0" xfId="0" applyFont="1" applyFill="1" applyAlignment="1">
      <alignment horizontal="left" vertical="center"/>
    </xf>
    <xf numFmtId="0" fontId="23" fillId="0" borderId="0" xfId="0" applyFont="1"/>
    <xf numFmtId="0" fontId="0" fillId="0" borderId="0" xfId="0" applyFont="1"/>
    <xf numFmtId="0" fontId="20" fillId="2" borderId="0" xfId="0" applyFont="1" applyFill="1" applyBorder="1" applyAlignment="1" applyProtection="1">
      <alignment vertical="center"/>
    </xf>
    <xf numFmtId="0" fontId="20" fillId="0" borderId="0" xfId="0" applyFont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13" fillId="5" borderId="2" xfId="0" applyFont="1" applyFill="1" applyBorder="1" applyAlignment="1" applyProtection="1">
      <alignment horizontal="center" vertical="center" wrapText="1"/>
    </xf>
    <xf numFmtId="2" fontId="21" fillId="3" borderId="2" xfId="0" applyNumberFormat="1" applyFont="1" applyFill="1" applyBorder="1" applyAlignment="1" applyProtection="1">
      <alignment horizontal="center" vertical="center" wrapText="1"/>
    </xf>
    <xf numFmtId="2" fontId="24" fillId="3" borderId="2" xfId="0" applyNumberFormat="1" applyFont="1" applyFill="1" applyBorder="1" applyAlignment="1" applyProtection="1">
      <alignment horizontal="center" vertical="center" wrapText="1"/>
    </xf>
    <xf numFmtId="2" fontId="21" fillId="3" borderId="8" xfId="0" applyNumberFormat="1" applyFont="1" applyFill="1" applyBorder="1" applyAlignment="1" applyProtection="1">
      <alignment horizontal="center" vertical="center" wrapText="1"/>
    </xf>
    <xf numFmtId="2" fontId="24" fillId="3" borderId="8" xfId="0" applyNumberFormat="1" applyFont="1" applyFill="1" applyBorder="1" applyAlignment="1" applyProtection="1">
      <alignment horizontal="center" vertical="center" wrapText="1"/>
    </xf>
    <xf numFmtId="0" fontId="29" fillId="0" borderId="5" xfId="0" applyFont="1" applyFill="1" applyBorder="1" applyAlignment="1" applyProtection="1">
      <alignment horizontal="left" wrapText="1"/>
    </xf>
    <xf numFmtId="0" fontId="29" fillId="0" borderId="5" xfId="0" applyFont="1" applyFill="1" applyBorder="1" applyAlignment="1" applyProtection="1">
      <alignment horizontal="left" vertical="center" wrapText="1"/>
    </xf>
    <xf numFmtId="0" fontId="27" fillId="0" borderId="5" xfId="0" applyFont="1" applyFill="1" applyBorder="1" applyAlignment="1" applyProtection="1">
      <alignment wrapText="1"/>
    </xf>
    <xf numFmtId="0" fontId="28" fillId="0" borderId="5" xfId="0" applyFont="1" applyFill="1" applyBorder="1" applyAlignment="1" applyProtection="1">
      <alignment horizontal="left" wrapText="1"/>
    </xf>
    <xf numFmtId="0" fontId="29" fillId="0" borderId="5" xfId="0" applyFont="1" applyFill="1" applyBorder="1" applyAlignment="1" applyProtection="1">
      <alignment wrapText="1"/>
    </xf>
    <xf numFmtId="0" fontId="25" fillId="0" borderId="0" xfId="0" applyFont="1" applyFill="1" applyAlignment="1">
      <alignment horizontal="center"/>
    </xf>
    <xf numFmtId="0" fontId="38" fillId="0" borderId="0" xfId="0" applyFont="1" applyBorder="1" applyAlignment="1" applyProtection="1"/>
    <xf numFmtId="0" fontId="38" fillId="0" borderId="0" xfId="0" applyFont="1"/>
    <xf numFmtId="0" fontId="41" fillId="0" borderId="0" xfId="0" applyFont="1" applyBorder="1" applyAlignment="1" applyProtection="1">
      <alignment horizontal="left" wrapText="1"/>
    </xf>
    <xf numFmtId="2" fontId="42" fillId="2" borderId="0" xfId="0" applyNumberFormat="1" applyFont="1" applyFill="1" applyBorder="1" applyAlignment="1" applyProtection="1">
      <alignment horizontal="center" vertical="center"/>
    </xf>
    <xf numFmtId="2" fontId="34" fillId="0" borderId="0" xfId="0" applyNumberFormat="1" applyFont="1" applyBorder="1" applyAlignment="1" applyProtection="1">
      <alignment horizontal="center" vertical="center"/>
    </xf>
    <xf numFmtId="2" fontId="34" fillId="0" borderId="0" xfId="0" applyNumberFormat="1" applyFont="1" applyFill="1" applyBorder="1" applyAlignment="1" applyProtection="1">
      <alignment horizontal="center" vertical="center"/>
    </xf>
    <xf numFmtId="0" fontId="34" fillId="0" borderId="0" xfId="0" applyFont="1"/>
    <xf numFmtId="0" fontId="46" fillId="0" borderId="0" xfId="0" applyFont="1"/>
    <xf numFmtId="0" fontId="47" fillId="0" borderId="0" xfId="0" applyFont="1" applyBorder="1" applyAlignment="1" applyProtection="1"/>
    <xf numFmtId="0" fontId="48" fillId="2" borderId="0" xfId="0" applyFont="1" applyFill="1" applyBorder="1" applyAlignment="1" applyProtection="1">
      <alignment vertical="center"/>
    </xf>
    <xf numFmtId="0" fontId="47" fillId="0" borderId="0" xfId="0" applyFont="1" applyBorder="1" applyAlignment="1" applyProtection="1">
      <alignment vertical="center"/>
    </xf>
    <xf numFmtId="0" fontId="47" fillId="0" borderId="0" xfId="0" applyFont="1" applyFill="1" applyBorder="1" applyAlignment="1" applyProtection="1">
      <alignment vertical="center"/>
    </xf>
    <xf numFmtId="0" fontId="51" fillId="0" borderId="0" xfId="0" applyFont="1" applyBorder="1"/>
    <xf numFmtId="0" fontId="47" fillId="0" borderId="0" xfId="0" applyFont="1" applyBorder="1"/>
    <xf numFmtId="0" fontId="48" fillId="2" borderId="0" xfId="0" applyFont="1" applyFill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47" fillId="0" borderId="0" xfId="0" applyFont="1" applyFill="1" applyBorder="1" applyAlignment="1">
      <alignment vertical="center"/>
    </xf>
    <xf numFmtId="0" fontId="46" fillId="2" borderId="0" xfId="0" applyFont="1" applyFill="1" applyAlignment="1">
      <alignment vertical="center"/>
    </xf>
    <xf numFmtId="0" fontId="46" fillId="0" borderId="0" xfId="0" applyFont="1" applyAlignment="1">
      <alignment vertical="center"/>
    </xf>
    <xf numFmtId="0" fontId="46" fillId="0" borderId="0" xfId="0" applyFont="1" applyFill="1" applyAlignment="1">
      <alignment vertical="center"/>
    </xf>
    <xf numFmtId="2" fontId="53" fillId="3" borderId="2" xfId="0" applyNumberFormat="1" applyFont="1" applyFill="1" applyBorder="1" applyAlignment="1" applyProtection="1">
      <alignment horizontal="center" vertical="center" wrapText="1"/>
    </xf>
    <xf numFmtId="2" fontId="28" fillId="3" borderId="2" xfId="0" applyNumberFormat="1" applyFont="1" applyFill="1" applyBorder="1" applyAlignment="1" applyProtection="1">
      <alignment horizontal="center" vertical="center" wrapText="1"/>
    </xf>
    <xf numFmtId="0" fontId="40" fillId="0" borderId="0" xfId="0" applyFont="1" applyBorder="1" applyProtection="1"/>
    <xf numFmtId="0" fontId="54" fillId="0" borderId="0" xfId="0" applyFont="1"/>
    <xf numFmtId="0" fontId="38" fillId="0" borderId="0" xfId="0" applyFont="1" applyAlignment="1">
      <alignment horizontal="left"/>
    </xf>
    <xf numFmtId="0" fontId="39" fillId="0" borderId="0" xfId="0" applyFont="1" applyBorder="1" applyAlignment="1" applyProtection="1">
      <alignment horizontal="center"/>
    </xf>
    <xf numFmtId="0" fontId="56" fillId="0" borderId="0" xfId="0" applyFont="1" applyBorder="1" applyProtection="1"/>
    <xf numFmtId="0" fontId="36" fillId="0" borderId="0" xfId="0" applyFont="1" applyBorder="1" applyAlignment="1" applyProtection="1">
      <alignment horizontal="center"/>
    </xf>
    <xf numFmtId="2" fontId="37" fillId="0" borderId="2" xfId="0" applyNumberFormat="1" applyFont="1" applyFill="1" applyBorder="1" applyAlignment="1" applyProtection="1">
      <alignment horizontal="center" wrapText="1"/>
    </xf>
    <xf numFmtId="0" fontId="37" fillId="0" borderId="2" xfId="0" applyFont="1" applyFill="1" applyBorder="1" applyAlignment="1" applyProtection="1">
      <alignment horizontal="center" wrapText="1"/>
    </xf>
    <xf numFmtId="0" fontId="37" fillId="0" borderId="2" xfId="0" applyFont="1" applyFill="1" applyBorder="1" applyAlignment="1" applyProtection="1">
      <alignment wrapText="1"/>
    </xf>
    <xf numFmtId="0" fontId="57" fillId="0" borderId="2" xfId="0" applyFont="1" applyFill="1" applyBorder="1" applyAlignment="1" applyProtection="1">
      <alignment horizontal="center" wrapText="1"/>
    </xf>
    <xf numFmtId="0" fontId="37" fillId="0" borderId="2" xfId="0" applyFont="1" applyFill="1" applyBorder="1" applyAlignment="1" applyProtection="1">
      <alignment horizontal="center" vertical="top" wrapText="1"/>
    </xf>
    <xf numFmtId="2" fontId="37" fillId="0" borderId="8" xfId="0" applyNumberFormat="1" applyFont="1" applyFill="1" applyBorder="1" applyAlignment="1" applyProtection="1">
      <alignment horizontal="center" wrapText="1"/>
    </xf>
    <xf numFmtId="0" fontId="37" fillId="0" borderId="8" xfId="0" applyFont="1" applyFill="1" applyBorder="1" applyAlignment="1" applyProtection="1">
      <alignment horizontal="center" wrapText="1"/>
    </xf>
    <xf numFmtId="0" fontId="58" fillId="0" borderId="0" xfId="0" applyFont="1" applyBorder="1" applyProtection="1"/>
    <xf numFmtId="0" fontId="58" fillId="0" borderId="0" xfId="0" applyFont="1" applyBorder="1" applyAlignment="1" applyProtection="1">
      <alignment horizontal="center"/>
    </xf>
    <xf numFmtId="0" fontId="59" fillId="0" borderId="0" xfId="0" applyFont="1" applyFill="1" applyAlignment="1">
      <alignment horizontal="left"/>
    </xf>
    <xf numFmtId="0" fontId="44" fillId="0" borderId="0" xfId="0" applyFont="1" applyBorder="1" applyAlignment="1" applyProtection="1">
      <alignment horizontal="center"/>
    </xf>
    <xf numFmtId="0" fontId="59" fillId="0" borderId="0" xfId="0" applyFont="1" applyFill="1" applyAlignment="1"/>
    <xf numFmtId="0" fontId="45" fillId="3" borderId="6" xfId="0" applyFont="1" applyFill="1" applyBorder="1" applyAlignment="1" applyProtection="1">
      <alignment horizontal="center" wrapText="1"/>
    </xf>
    <xf numFmtId="164" fontId="60" fillId="0" borderId="6" xfId="0" applyNumberFormat="1" applyFont="1" applyFill="1" applyBorder="1" applyAlignment="1" applyProtection="1">
      <alignment horizontal="center" wrapText="1"/>
    </xf>
    <xf numFmtId="164" fontId="60" fillId="0" borderId="6" xfId="0" applyNumberFormat="1" applyFont="1" applyFill="1" applyBorder="1" applyAlignment="1" applyProtection="1">
      <alignment horizontal="center" vertical="top" wrapText="1"/>
    </xf>
    <xf numFmtId="164" fontId="45" fillId="0" borderId="6" xfId="0" applyNumberFormat="1" applyFont="1" applyFill="1" applyBorder="1" applyAlignment="1" applyProtection="1">
      <alignment horizontal="center" wrapText="1"/>
    </xf>
    <xf numFmtId="164" fontId="45" fillId="0" borderId="9" xfId="0" applyNumberFormat="1" applyFont="1" applyFill="1" applyBorder="1" applyAlignment="1" applyProtection="1">
      <alignment horizontal="center" wrapText="1"/>
    </xf>
    <xf numFmtId="164" fontId="43" fillId="0" borderId="0" xfId="0" applyNumberFormat="1" applyFont="1" applyBorder="1" applyAlignment="1" applyProtection="1">
      <alignment horizontal="center" wrapText="1"/>
    </xf>
    <xf numFmtId="0" fontId="61" fillId="0" borderId="0" xfId="0" applyFont="1"/>
    <xf numFmtId="0" fontId="50" fillId="0" borderId="0" xfId="0" applyFont="1" applyBorder="1" applyAlignment="1" applyProtection="1"/>
    <xf numFmtId="0" fontId="50" fillId="0" borderId="0" xfId="0" applyFont="1" applyBorder="1"/>
    <xf numFmtId="0" fontId="62" fillId="0" borderId="0" xfId="0" applyFont="1"/>
    <xf numFmtId="0" fontId="63" fillId="0" borderId="0" xfId="0" applyFont="1" applyAlignment="1">
      <alignment horizontal="center" vertical="center"/>
    </xf>
    <xf numFmtId="0" fontId="63" fillId="0" borderId="15" xfId="0" applyFont="1" applyBorder="1" applyAlignment="1">
      <alignment horizontal="center" vertical="center"/>
    </xf>
    <xf numFmtId="0" fontId="63" fillId="0" borderId="17" xfId="0" applyFont="1" applyBorder="1" applyAlignment="1">
      <alignment horizontal="center" vertical="center"/>
    </xf>
    <xf numFmtId="0" fontId="63" fillId="0" borderId="18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7" fillId="0" borderId="5" xfId="0" applyFont="1" applyFill="1" applyBorder="1" applyAlignment="1" applyProtection="1">
      <alignment vertical="center" wrapText="1"/>
    </xf>
    <xf numFmtId="0" fontId="37" fillId="0" borderId="2" xfId="0" applyFont="1" applyFill="1" applyBorder="1" applyAlignment="1" applyProtection="1">
      <alignment horizontal="center" vertical="center" wrapText="1"/>
    </xf>
    <xf numFmtId="164" fontId="60" fillId="0" borderId="6" xfId="0" applyNumberFormat="1" applyFont="1" applyFill="1" applyBorder="1" applyAlignment="1" applyProtection="1">
      <alignment horizontal="center" vertical="center" wrapText="1"/>
    </xf>
    <xf numFmtId="0" fontId="63" fillId="0" borderId="15" xfId="0" applyFont="1" applyFill="1" applyBorder="1" applyAlignment="1">
      <alignment horizontal="center" vertical="center"/>
    </xf>
    <xf numFmtId="0" fontId="64" fillId="0" borderId="0" xfId="1" applyFont="1" applyFill="1" applyBorder="1" applyAlignment="1" applyProtection="1">
      <alignment vertical="center"/>
    </xf>
    <xf numFmtId="0" fontId="28" fillId="0" borderId="5" xfId="0" applyFont="1" applyFill="1" applyBorder="1" applyAlignment="1" applyProtection="1">
      <alignment horizontal="left" vertical="center" wrapText="1"/>
    </xf>
    <xf numFmtId="0" fontId="63" fillId="0" borderId="16" xfId="0" applyFont="1" applyFill="1" applyBorder="1" applyAlignment="1">
      <alignment horizontal="center" vertical="center"/>
    </xf>
    <xf numFmtId="0" fontId="63" fillId="0" borderId="18" xfId="0" applyFont="1" applyFill="1" applyBorder="1" applyAlignment="1">
      <alignment horizontal="center" vertical="center"/>
    </xf>
    <xf numFmtId="0" fontId="63" fillId="0" borderId="16" xfId="0" applyFont="1" applyBorder="1" applyAlignment="1">
      <alignment horizontal="center" vertical="center" wrapText="1"/>
    </xf>
    <xf numFmtId="0" fontId="63" fillId="0" borderId="17" xfId="0" applyFont="1" applyBorder="1" applyAlignment="1">
      <alignment horizontal="center" vertical="center" wrapText="1"/>
    </xf>
    <xf numFmtId="0" fontId="63" fillId="0" borderId="18" xfId="0" applyFont="1" applyBorder="1" applyAlignment="1">
      <alignment horizontal="center" vertical="center" wrapText="1"/>
    </xf>
    <xf numFmtId="0" fontId="55" fillId="0" borderId="0" xfId="0" applyFont="1" applyAlignment="1">
      <alignment horizontal="center"/>
    </xf>
    <xf numFmtId="0" fontId="30" fillId="0" borderId="5" xfId="0" applyFont="1" applyFill="1" applyBorder="1" applyAlignment="1" applyProtection="1">
      <alignment horizontal="left" wrapText="1"/>
    </xf>
    <xf numFmtId="0" fontId="30" fillId="0" borderId="2" xfId="0" applyFont="1" applyFill="1" applyBorder="1" applyAlignment="1" applyProtection="1">
      <alignment horizontal="left" wrapText="1"/>
    </xf>
    <xf numFmtId="0" fontId="30" fillId="0" borderId="6" xfId="0" applyFont="1" applyFill="1" applyBorder="1" applyAlignment="1" applyProtection="1">
      <alignment horizontal="left" wrapText="1"/>
    </xf>
    <xf numFmtId="0" fontId="24" fillId="4" borderId="2" xfId="0" applyFont="1" applyFill="1" applyBorder="1" applyAlignment="1" applyProtection="1">
      <alignment horizontal="center" vertical="center" wrapText="1"/>
    </xf>
    <xf numFmtId="0" fontId="45" fillId="0" borderId="13" xfId="0" applyFont="1" applyFill="1" applyBorder="1" applyAlignment="1" applyProtection="1">
      <alignment horizontal="center" vertical="center" wrapText="1"/>
    </xf>
    <xf numFmtId="0" fontId="45" fillId="0" borderId="14" xfId="0" applyFont="1" applyFill="1" applyBorder="1" applyAlignment="1" applyProtection="1">
      <alignment horizontal="center" vertical="center" wrapText="1"/>
    </xf>
    <xf numFmtId="0" fontId="30" fillId="2" borderId="10" xfId="0" applyFont="1" applyFill="1" applyBorder="1" applyAlignment="1" applyProtection="1">
      <alignment wrapText="1"/>
    </xf>
    <xf numFmtId="0" fontId="30" fillId="2" borderId="11" xfId="0" applyFont="1" applyFill="1" applyBorder="1" applyAlignment="1" applyProtection="1">
      <alignment wrapText="1"/>
    </xf>
    <xf numFmtId="0" fontId="30" fillId="2" borderId="12" xfId="0" applyFont="1" applyFill="1" applyBorder="1" applyAlignment="1" applyProtection="1">
      <alignment wrapText="1"/>
    </xf>
    <xf numFmtId="0" fontId="30" fillId="0" borderId="5" xfId="0" applyFont="1" applyFill="1" applyBorder="1" applyAlignment="1" applyProtection="1">
      <alignment wrapText="1"/>
    </xf>
    <xf numFmtId="0" fontId="30" fillId="0" borderId="2" xfId="0" applyFont="1" applyFill="1" applyBorder="1" applyAlignment="1" applyProtection="1">
      <alignment wrapText="1"/>
    </xf>
    <xf numFmtId="0" fontId="30" fillId="0" borderId="6" xfId="0" applyFont="1" applyFill="1" applyBorder="1" applyAlignment="1" applyProtection="1">
      <alignment wrapText="1"/>
    </xf>
    <xf numFmtId="0" fontId="20" fillId="0" borderId="0" xfId="0" applyFont="1" applyBorder="1" applyAlignment="1" applyProtection="1">
      <alignment horizontal="center" vertical="center"/>
    </xf>
    <xf numFmtId="0" fontId="30" fillId="0" borderId="5" xfId="0" applyFont="1" applyFill="1" applyBorder="1" applyAlignment="1" applyProtection="1">
      <alignment horizontal="left" vertical="center" wrapText="1"/>
    </xf>
    <xf numFmtId="0" fontId="30" fillId="0" borderId="2" xfId="0" applyFont="1" applyFill="1" applyBorder="1" applyAlignment="1" applyProtection="1">
      <alignment horizontal="left" vertical="center" wrapText="1"/>
    </xf>
    <xf numFmtId="0" fontId="30" fillId="0" borderId="6" xfId="0" applyFont="1" applyFill="1" applyBorder="1" applyAlignment="1" applyProtection="1">
      <alignment horizontal="left" vertical="center" wrapText="1"/>
    </xf>
    <xf numFmtId="0" fontId="47" fillId="0" borderId="0" xfId="0" applyFont="1" applyBorder="1" applyAlignment="1" applyProtection="1">
      <alignment horizontal="left" vertical="center" wrapText="1"/>
    </xf>
    <xf numFmtId="0" fontId="30" fillId="2" borderId="5" xfId="0" applyFont="1" applyFill="1" applyBorder="1" applyAlignment="1" applyProtection="1">
      <alignment horizontal="left" wrapText="1"/>
    </xf>
    <xf numFmtId="0" fontId="30" fillId="2" borderId="2" xfId="0" applyFont="1" applyFill="1" applyBorder="1" applyAlignment="1" applyProtection="1">
      <alignment horizontal="left" wrapText="1"/>
    </xf>
    <xf numFmtId="0" fontId="30" fillId="2" borderId="6" xfId="0" applyFont="1" applyFill="1" applyBorder="1" applyAlignment="1" applyProtection="1">
      <alignment horizontal="left" wrapText="1"/>
    </xf>
    <xf numFmtId="0" fontId="30" fillId="0" borderId="2" xfId="0" applyFont="1" applyFill="1" applyBorder="1" applyAlignment="1">
      <alignment wrapText="1"/>
    </xf>
    <xf numFmtId="0" fontId="30" fillId="0" borderId="6" xfId="0" applyFont="1" applyFill="1" applyBorder="1" applyAlignment="1">
      <alignment wrapText="1"/>
    </xf>
    <xf numFmtId="0" fontId="31" fillId="0" borderId="5" xfId="0" applyFont="1" applyFill="1" applyBorder="1" applyAlignment="1" applyProtection="1">
      <alignment horizontal="left" wrapText="1"/>
    </xf>
    <xf numFmtId="0" fontId="31" fillId="0" borderId="2" xfId="0" applyFont="1" applyFill="1" applyBorder="1" applyAlignment="1" applyProtection="1">
      <alignment horizontal="left" wrapText="1"/>
    </xf>
    <xf numFmtId="0" fontId="31" fillId="0" borderId="6" xfId="0" applyFont="1" applyFill="1" applyBorder="1" applyAlignment="1" applyProtection="1">
      <alignment horizontal="left" wrapText="1"/>
    </xf>
    <xf numFmtId="0" fontId="32" fillId="0" borderId="5" xfId="0" applyFont="1" applyFill="1" applyBorder="1" applyAlignment="1" applyProtection="1">
      <alignment horizontal="left" vertical="center" wrapText="1"/>
    </xf>
    <xf numFmtId="0" fontId="32" fillId="0" borderId="2" xfId="0" applyFont="1" applyFill="1" applyBorder="1" applyAlignment="1" applyProtection="1">
      <alignment horizontal="left" vertical="center" wrapText="1"/>
    </xf>
    <xf numFmtId="0" fontId="32" fillId="0" borderId="6" xfId="0" applyFont="1" applyFill="1" applyBorder="1" applyAlignment="1" applyProtection="1">
      <alignment horizontal="left" vertical="center" wrapText="1"/>
    </xf>
    <xf numFmtId="0" fontId="63" fillId="0" borderId="16" xfId="0" applyFont="1" applyBorder="1" applyAlignment="1">
      <alignment horizontal="center" vertical="center"/>
    </xf>
    <xf numFmtId="0" fontId="63" fillId="0" borderId="17" xfId="0" applyFont="1" applyBorder="1" applyAlignment="1">
      <alignment horizontal="center" vertical="center"/>
    </xf>
    <xf numFmtId="0" fontId="63" fillId="0" borderId="18" xfId="0" applyFont="1" applyBorder="1" applyAlignment="1">
      <alignment horizontal="center" vertical="center"/>
    </xf>
    <xf numFmtId="0" fontId="2" fillId="6" borderId="4" xfId="0" applyFont="1" applyFill="1" applyBorder="1" applyAlignment="1" applyProtection="1">
      <alignment horizontal="center" wrapText="1"/>
    </xf>
    <xf numFmtId="0" fontId="2" fillId="6" borderId="1" xfId="0" applyFont="1" applyFill="1" applyBorder="1" applyAlignment="1" applyProtection="1">
      <alignment horizontal="center" wrapText="1"/>
    </xf>
    <xf numFmtId="0" fontId="2" fillId="6" borderId="3" xfId="0" applyFont="1" applyFill="1" applyBorder="1" applyAlignment="1" applyProtection="1">
      <alignment horizont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37" fillId="0" borderId="2" xfId="0" applyFont="1" applyBorder="1" applyAlignment="1" applyProtection="1">
      <alignment horizontal="center" vertical="center" wrapText="1"/>
    </xf>
    <xf numFmtId="0" fontId="37" fillId="0" borderId="8" xfId="0" applyFont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19049</xdr:colOff>
      <xdr:row>0</xdr:row>
      <xdr:rowOff>0</xdr:rowOff>
    </xdr:from>
    <xdr:to>
      <xdr:col>3</xdr:col>
      <xdr:colOff>3175000</xdr:colOff>
      <xdr:row>13</xdr:row>
      <xdr:rowOff>6229</xdr:rowOff>
    </xdr:to>
    <xdr:pic>
      <xdr:nvPicPr>
        <xdr:cNvPr id="2" name="Picture 4" descr="ГолдиК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97049" y="0"/>
          <a:ext cx="3155951" cy="2635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1:N79"/>
  <sheetViews>
    <sheetView tabSelected="1" view="pageBreakPreview" topLeftCell="A2" zoomScale="60" zoomScaleNormal="65" workbookViewId="0">
      <selection activeCell="I83" sqref="I83"/>
    </sheetView>
  </sheetViews>
  <sheetFormatPr defaultRowHeight="31.5"/>
  <cols>
    <col min="3" max="3" width="8.140625" style="99" customWidth="1"/>
    <col min="4" max="4" width="115.85546875" customWidth="1"/>
    <col min="5" max="5" width="13.140625" style="50" customWidth="1"/>
    <col min="6" max="6" width="8.28515625" style="50" customWidth="1"/>
    <col min="7" max="7" width="22.28515625" style="24" customWidth="1"/>
    <col min="8" max="8" width="22.28515625" style="25" customWidth="1"/>
    <col min="9" max="9" width="22.28515625" style="26" customWidth="1"/>
    <col min="10" max="10" width="22.28515625" style="25" customWidth="1"/>
    <col min="11" max="11" width="16.85546875" style="95" customWidth="1"/>
    <col min="12" max="12" width="36.5703125" customWidth="1"/>
  </cols>
  <sheetData>
    <row r="1" spans="3:12" ht="23.45" hidden="1" customHeight="1">
      <c r="D1" s="1"/>
      <c r="E1" s="71"/>
      <c r="F1" s="72"/>
      <c r="G1" s="30"/>
      <c r="H1" s="22"/>
      <c r="I1" s="23"/>
      <c r="J1" s="22"/>
      <c r="K1" s="84"/>
      <c r="L1" s="3"/>
    </row>
    <row r="2" spans="3:12" ht="23.45" customHeight="1">
      <c r="D2" s="1"/>
      <c r="F2" s="72"/>
      <c r="G2" s="30"/>
      <c r="H2" s="31"/>
      <c r="I2" s="32" t="s">
        <v>0</v>
      </c>
      <c r="J2" s="33"/>
      <c r="K2" s="85"/>
      <c r="L2" s="2"/>
    </row>
    <row r="3" spans="3:12" ht="23.45" customHeight="1">
      <c r="D3" s="1"/>
      <c r="F3" s="72"/>
      <c r="G3" s="30"/>
      <c r="H3" s="31"/>
      <c r="I3" s="32" t="s">
        <v>1</v>
      </c>
      <c r="J3" s="33"/>
      <c r="K3" s="85"/>
      <c r="L3" s="2"/>
    </row>
    <row r="4" spans="3:12" ht="23.45" customHeight="1">
      <c r="D4" s="1"/>
      <c r="F4" s="72"/>
      <c r="G4" s="30"/>
      <c r="H4" s="31"/>
      <c r="I4" s="32" t="s">
        <v>2</v>
      </c>
      <c r="J4" s="33"/>
      <c r="K4" s="85"/>
      <c r="L4" s="2"/>
    </row>
    <row r="5" spans="3:12" ht="23.45" customHeight="1">
      <c r="D5" s="1"/>
      <c r="F5" s="72"/>
      <c r="G5" s="30"/>
      <c r="H5" s="31"/>
      <c r="I5" s="32" t="s">
        <v>95</v>
      </c>
      <c r="J5" s="33"/>
      <c r="K5" s="85"/>
      <c r="L5" s="2"/>
    </row>
    <row r="6" spans="3:12" ht="23.45" customHeight="1">
      <c r="D6" s="1"/>
      <c r="F6" s="72"/>
      <c r="G6" s="30"/>
      <c r="H6" s="31"/>
      <c r="I6" s="32" t="s">
        <v>3</v>
      </c>
      <c r="J6" s="33"/>
      <c r="K6" s="85"/>
      <c r="L6" s="2"/>
    </row>
    <row r="7" spans="3:12" ht="23.45" customHeight="1">
      <c r="D7" s="1"/>
      <c r="F7" s="72"/>
      <c r="G7" s="30"/>
      <c r="H7" s="31"/>
      <c r="I7" s="32" t="s">
        <v>4</v>
      </c>
      <c r="J7" s="33"/>
      <c r="K7" s="85"/>
      <c r="L7" s="2"/>
    </row>
    <row r="8" spans="3:12" ht="23.45" hidden="1" customHeight="1">
      <c r="D8" s="1"/>
      <c r="E8" s="115">
        <v>2021</v>
      </c>
      <c r="F8" s="115"/>
      <c r="G8" s="30"/>
      <c r="H8" s="31"/>
      <c r="I8" s="32"/>
      <c r="J8" s="33"/>
      <c r="K8" s="85"/>
      <c r="L8" s="2"/>
    </row>
    <row r="9" spans="3:12" ht="23.45" hidden="1" customHeight="1">
      <c r="D9" s="1"/>
      <c r="F9" s="72"/>
      <c r="G9" s="30"/>
      <c r="H9" s="31"/>
      <c r="I9" s="32"/>
      <c r="J9" s="33"/>
      <c r="K9" s="85"/>
      <c r="L9" s="2"/>
    </row>
    <row r="10" spans="3:12" ht="23.45" hidden="1" customHeight="1">
      <c r="D10" s="1"/>
      <c r="F10" s="72"/>
      <c r="G10" s="30"/>
      <c r="H10" s="31"/>
      <c r="I10" s="32"/>
      <c r="J10" s="33"/>
      <c r="K10" s="85"/>
      <c r="L10" s="2"/>
    </row>
    <row r="11" spans="3:12" ht="23.45" customHeight="1">
      <c r="D11" s="1"/>
      <c r="F11" s="72"/>
      <c r="G11" s="30"/>
      <c r="H11" s="128" t="s">
        <v>86</v>
      </c>
      <c r="I11" s="128"/>
      <c r="J11" s="128"/>
      <c r="K11" s="85"/>
      <c r="L11" s="2"/>
    </row>
    <row r="12" spans="3:12" ht="23.45" customHeight="1">
      <c r="D12" s="1"/>
      <c r="F12" s="73"/>
      <c r="H12" s="14"/>
      <c r="I12" s="14"/>
      <c r="J12" s="14"/>
      <c r="K12" s="86"/>
      <c r="L12" s="6"/>
    </row>
    <row r="13" spans="3:12" ht="23.45" customHeight="1">
      <c r="D13" s="1"/>
      <c r="E13" s="71"/>
      <c r="F13" s="74"/>
      <c r="G13" s="11"/>
      <c r="H13" s="108" t="s">
        <v>87</v>
      </c>
      <c r="I13" s="12"/>
      <c r="J13" s="13"/>
      <c r="K13" s="87"/>
    </row>
    <row r="14" spans="3:12" s="28" customFormat="1" ht="46.5">
      <c r="C14" s="99"/>
      <c r="D14" s="48" t="s">
        <v>92</v>
      </c>
      <c r="E14" s="71"/>
      <c r="F14" s="74"/>
      <c r="G14" s="27"/>
      <c r="H14" s="14"/>
      <c r="I14" s="14"/>
      <c r="J14" s="14"/>
      <c r="K14" s="88"/>
    </row>
    <row r="15" spans="3:12" s="7" customFormat="1" ht="29.25" customHeight="1">
      <c r="C15" s="99"/>
      <c r="D15" s="8" t="s">
        <v>70</v>
      </c>
      <c r="E15" s="75"/>
      <c r="F15" s="76"/>
      <c r="G15" s="15"/>
      <c r="H15" s="16"/>
      <c r="I15" s="17"/>
      <c r="J15" s="18"/>
      <c r="K15" s="87"/>
    </row>
    <row r="16" spans="3:12" ht="24" customHeight="1" thickBot="1">
      <c r="D16" s="1"/>
      <c r="E16" s="71"/>
      <c r="F16" s="74"/>
      <c r="G16" s="34"/>
      <c r="H16" s="35"/>
      <c r="I16" s="36"/>
      <c r="J16" s="37"/>
      <c r="K16" s="87"/>
    </row>
    <row r="17" spans="3:12" ht="23.25" thickBot="1">
      <c r="C17" s="144" t="s">
        <v>85</v>
      </c>
      <c r="D17" s="147" t="s">
        <v>5</v>
      </c>
      <c r="E17" s="148"/>
      <c r="F17" s="148"/>
      <c r="G17" s="148"/>
      <c r="H17" s="148"/>
      <c r="I17" s="148"/>
      <c r="J17" s="148"/>
      <c r="K17" s="149"/>
    </row>
    <row r="18" spans="3:12" ht="46.9" customHeight="1">
      <c r="C18" s="145"/>
      <c r="D18" s="147" t="s">
        <v>93</v>
      </c>
      <c r="E18" s="148"/>
      <c r="F18" s="148"/>
      <c r="G18" s="148"/>
      <c r="H18" s="148"/>
      <c r="I18" s="148"/>
      <c r="J18" s="148"/>
      <c r="K18" s="149"/>
      <c r="L18" s="4"/>
    </row>
    <row r="19" spans="3:12" ht="29.25" customHeight="1">
      <c r="C19" s="145"/>
      <c r="D19" s="150" t="s">
        <v>6</v>
      </c>
      <c r="E19" s="152" t="s">
        <v>7</v>
      </c>
      <c r="F19" s="152" t="s">
        <v>8</v>
      </c>
      <c r="G19" s="119" t="s">
        <v>9</v>
      </c>
      <c r="H19" s="119"/>
      <c r="I19" s="119"/>
      <c r="J19" s="119"/>
      <c r="K19" s="89" t="s">
        <v>10</v>
      </c>
    </row>
    <row r="20" spans="3:12" ht="46.15" customHeight="1">
      <c r="C20" s="145"/>
      <c r="D20" s="150"/>
      <c r="E20" s="152"/>
      <c r="F20" s="152"/>
      <c r="G20" s="38" t="s">
        <v>11</v>
      </c>
      <c r="H20" s="38" t="s">
        <v>12</v>
      </c>
      <c r="I20" s="38" t="s">
        <v>13</v>
      </c>
      <c r="J20" s="38" t="s">
        <v>14</v>
      </c>
      <c r="K20" s="120" t="s">
        <v>15</v>
      </c>
    </row>
    <row r="21" spans="3:12" s="29" customFormat="1" ht="25.15" customHeight="1" thickBot="1">
      <c r="C21" s="146"/>
      <c r="D21" s="151"/>
      <c r="E21" s="153"/>
      <c r="F21" s="153"/>
      <c r="G21" s="19" t="s">
        <v>16</v>
      </c>
      <c r="H21" s="20" t="s">
        <v>16</v>
      </c>
      <c r="I21" s="21" t="s">
        <v>16</v>
      </c>
      <c r="J21" s="20" t="s">
        <v>16</v>
      </c>
      <c r="K21" s="121"/>
    </row>
    <row r="22" spans="3:12" s="7" customFormat="1" ht="40.15" customHeight="1" thickBot="1">
      <c r="C22" s="100"/>
      <c r="D22" s="122" t="s">
        <v>17</v>
      </c>
      <c r="E22" s="123"/>
      <c r="F22" s="123"/>
      <c r="G22" s="123"/>
      <c r="H22" s="123"/>
      <c r="I22" s="123"/>
      <c r="J22" s="123"/>
      <c r="K22" s="124"/>
    </row>
    <row r="23" spans="3:12" ht="40.15" customHeight="1" thickBot="1">
      <c r="C23" s="100">
        <v>1</v>
      </c>
      <c r="D23" s="43" t="s">
        <v>18</v>
      </c>
      <c r="E23" s="77" t="s">
        <v>19</v>
      </c>
      <c r="F23" s="78" t="s">
        <v>20</v>
      </c>
      <c r="G23" s="69">
        <v>102</v>
      </c>
      <c r="H23" s="70">
        <v>107</v>
      </c>
      <c r="I23" s="70">
        <v>118</v>
      </c>
      <c r="J23" s="70">
        <v>120</v>
      </c>
      <c r="K23" s="90">
        <v>1.4999999999999999E-2</v>
      </c>
    </row>
    <row r="24" spans="3:12" s="7" customFormat="1" ht="40.15" customHeight="1" thickBot="1">
      <c r="C24" s="100"/>
      <c r="D24" s="125" t="s">
        <v>21</v>
      </c>
      <c r="E24" s="126"/>
      <c r="F24" s="126"/>
      <c r="G24" s="126"/>
      <c r="H24" s="126"/>
      <c r="I24" s="126"/>
      <c r="J24" s="126"/>
      <c r="K24" s="127"/>
    </row>
    <row r="25" spans="3:12" ht="40.15" customHeight="1" thickBot="1">
      <c r="C25" s="100">
        <v>2</v>
      </c>
      <c r="D25" s="43" t="s">
        <v>22</v>
      </c>
      <c r="E25" s="77" t="s">
        <v>23</v>
      </c>
      <c r="F25" s="78" t="s">
        <v>20</v>
      </c>
      <c r="G25" s="69">
        <v>142</v>
      </c>
      <c r="H25" s="70">
        <v>146</v>
      </c>
      <c r="I25" s="70">
        <v>156</v>
      </c>
      <c r="J25" s="70">
        <v>160</v>
      </c>
      <c r="K25" s="90">
        <v>2.5000000000000001E-2</v>
      </c>
    </row>
    <row r="26" spans="3:12" s="7" customFormat="1" ht="40.15" customHeight="1" thickBot="1">
      <c r="C26" s="101"/>
      <c r="D26" s="116" t="s">
        <v>24</v>
      </c>
      <c r="E26" s="117"/>
      <c r="F26" s="117"/>
      <c r="G26" s="117"/>
      <c r="H26" s="117"/>
      <c r="I26" s="117"/>
      <c r="J26" s="117"/>
      <c r="K26" s="118"/>
    </row>
    <row r="27" spans="3:12" ht="40.15" customHeight="1" thickBot="1">
      <c r="C27" s="100">
        <v>3</v>
      </c>
      <c r="D27" s="43" t="s">
        <v>25</v>
      </c>
      <c r="E27" s="78"/>
      <c r="F27" s="78" t="s">
        <v>26</v>
      </c>
      <c r="G27" s="69">
        <v>176</v>
      </c>
      <c r="H27" s="70">
        <v>182</v>
      </c>
      <c r="I27" s="70">
        <v>191</v>
      </c>
      <c r="J27" s="70">
        <v>194</v>
      </c>
      <c r="K27" s="90">
        <v>2.5000000000000001E-2</v>
      </c>
    </row>
    <row r="28" spans="3:12" s="7" customFormat="1" ht="40.15" customHeight="1" thickBot="1">
      <c r="C28" s="101"/>
      <c r="D28" s="116" t="s">
        <v>27</v>
      </c>
      <c r="E28" s="117"/>
      <c r="F28" s="117"/>
      <c r="G28" s="117"/>
      <c r="H28" s="117"/>
      <c r="I28" s="117"/>
      <c r="J28" s="117"/>
      <c r="K28" s="118"/>
    </row>
    <row r="29" spans="3:12" ht="40.15" customHeight="1" thickBot="1">
      <c r="C29" s="100">
        <v>4</v>
      </c>
      <c r="D29" s="44" t="s">
        <v>28</v>
      </c>
      <c r="E29" s="78" t="s">
        <v>29</v>
      </c>
      <c r="F29" s="78"/>
      <c r="G29" s="69">
        <v>212</v>
      </c>
      <c r="H29" s="70">
        <v>222</v>
      </c>
      <c r="I29" s="70">
        <v>228</v>
      </c>
      <c r="J29" s="70">
        <v>239</v>
      </c>
      <c r="K29" s="90">
        <v>2.5000000000000001E-2</v>
      </c>
    </row>
    <row r="30" spans="3:12" ht="40.15" customHeight="1" thickBot="1">
      <c r="C30" s="100">
        <v>5</v>
      </c>
      <c r="D30" s="43" t="s">
        <v>30</v>
      </c>
      <c r="E30" s="78">
        <v>2.42</v>
      </c>
      <c r="F30" s="78"/>
      <c r="G30" s="69">
        <v>224</v>
      </c>
      <c r="H30" s="70">
        <v>230</v>
      </c>
      <c r="I30" s="70">
        <v>240</v>
      </c>
      <c r="J30" s="70">
        <v>246</v>
      </c>
      <c r="K30" s="90">
        <v>0.03</v>
      </c>
    </row>
    <row r="31" spans="3:12" s="7" customFormat="1" ht="40.15" customHeight="1" thickBot="1">
      <c r="C31" s="101"/>
      <c r="D31" s="116" t="s">
        <v>31</v>
      </c>
      <c r="E31" s="117"/>
      <c r="F31" s="117"/>
      <c r="G31" s="117"/>
      <c r="H31" s="117"/>
      <c r="I31" s="117"/>
      <c r="J31" s="117"/>
      <c r="K31" s="118"/>
    </row>
    <row r="32" spans="3:12" ht="40.15" customHeight="1" thickBot="1">
      <c r="C32" s="100">
        <v>6</v>
      </c>
      <c r="D32" s="43" t="s">
        <v>32</v>
      </c>
      <c r="E32" s="78" t="s">
        <v>33</v>
      </c>
      <c r="F32" s="78" t="s">
        <v>34</v>
      </c>
      <c r="G32" s="69">
        <v>213</v>
      </c>
      <c r="H32" s="70">
        <v>222</v>
      </c>
      <c r="I32" s="70">
        <v>228</v>
      </c>
      <c r="J32" s="70">
        <v>239</v>
      </c>
      <c r="K32" s="90">
        <v>2.5000000000000001E-2</v>
      </c>
    </row>
    <row r="33" spans="3:11" ht="40.15" customHeight="1" thickBot="1">
      <c r="C33" s="100">
        <v>7</v>
      </c>
      <c r="D33" s="43" t="s">
        <v>35</v>
      </c>
      <c r="E33" s="78" t="s">
        <v>36</v>
      </c>
      <c r="F33" s="78" t="s">
        <v>34</v>
      </c>
      <c r="G33" s="69">
        <v>232</v>
      </c>
      <c r="H33" s="70">
        <v>240</v>
      </c>
      <c r="I33" s="70">
        <v>246</v>
      </c>
      <c r="J33" s="70">
        <v>257</v>
      </c>
      <c r="K33" s="90">
        <v>0.03</v>
      </c>
    </row>
    <row r="34" spans="3:11" s="7" customFormat="1" ht="40.15" customHeight="1" thickBot="1">
      <c r="C34" s="101"/>
      <c r="D34" s="133" t="s">
        <v>37</v>
      </c>
      <c r="E34" s="134"/>
      <c r="F34" s="134"/>
      <c r="G34" s="134"/>
      <c r="H34" s="134"/>
      <c r="I34" s="134"/>
      <c r="J34" s="134"/>
      <c r="K34" s="135"/>
    </row>
    <row r="35" spans="3:11" ht="40.15" customHeight="1" thickBot="1">
      <c r="C35" s="100">
        <v>8</v>
      </c>
      <c r="D35" s="43" t="s">
        <v>38</v>
      </c>
      <c r="E35" s="78" t="s">
        <v>60</v>
      </c>
      <c r="F35" s="78"/>
      <c r="G35" s="69">
        <v>203</v>
      </c>
      <c r="H35" s="70">
        <v>216</v>
      </c>
      <c r="I35" s="70">
        <v>232</v>
      </c>
      <c r="J35" s="70">
        <v>245</v>
      </c>
      <c r="K35" s="90">
        <v>2.5000000000000001E-2</v>
      </c>
    </row>
    <row r="36" spans="3:11" ht="40.15" customHeight="1" thickBot="1">
      <c r="C36" s="100">
        <v>9</v>
      </c>
      <c r="D36" s="45" t="s">
        <v>73</v>
      </c>
      <c r="E36" s="78" t="s">
        <v>61</v>
      </c>
      <c r="F36" s="78"/>
      <c r="G36" s="69">
        <v>220</v>
      </c>
      <c r="H36" s="70">
        <v>236</v>
      </c>
      <c r="I36" s="70">
        <v>251</v>
      </c>
      <c r="J36" s="70">
        <v>264</v>
      </c>
      <c r="K36" s="90">
        <v>2.5000000000000001E-2</v>
      </c>
    </row>
    <row r="37" spans="3:11" ht="40.15" customHeight="1" thickBot="1">
      <c r="C37" s="100">
        <v>10</v>
      </c>
      <c r="D37" s="45" t="s">
        <v>74</v>
      </c>
      <c r="E37" s="78" t="s">
        <v>61</v>
      </c>
      <c r="F37" s="78"/>
      <c r="G37" s="69">
        <v>240</v>
      </c>
      <c r="H37" s="70">
        <v>254</v>
      </c>
      <c r="I37" s="70">
        <v>269</v>
      </c>
      <c r="J37" s="70">
        <v>284</v>
      </c>
      <c r="K37" s="90">
        <v>2.5000000000000001E-2</v>
      </c>
    </row>
    <row r="38" spans="3:11" ht="40.15" customHeight="1" thickBot="1">
      <c r="C38" s="101">
        <v>11</v>
      </c>
      <c r="D38" s="45" t="s">
        <v>75</v>
      </c>
      <c r="E38" s="78" t="s">
        <v>62</v>
      </c>
      <c r="F38" s="78"/>
      <c r="G38" s="69">
        <v>266</v>
      </c>
      <c r="H38" s="70">
        <v>274</v>
      </c>
      <c r="I38" s="70">
        <v>284</v>
      </c>
      <c r="J38" s="70">
        <v>292</v>
      </c>
      <c r="K38" s="90">
        <v>3.5000000000000003E-2</v>
      </c>
    </row>
    <row r="39" spans="3:11" ht="40.15" customHeight="1" thickBot="1">
      <c r="C39" s="100">
        <v>12</v>
      </c>
      <c r="D39" s="45" t="s">
        <v>76</v>
      </c>
      <c r="E39" s="78" t="s">
        <v>63</v>
      </c>
      <c r="F39" s="78"/>
      <c r="G39" s="69">
        <v>258</v>
      </c>
      <c r="H39" s="70">
        <v>268</v>
      </c>
      <c r="I39" s="70">
        <v>275</v>
      </c>
      <c r="J39" s="70">
        <v>286</v>
      </c>
      <c r="K39" s="90">
        <v>0.03</v>
      </c>
    </row>
    <row r="40" spans="3:11" s="7" customFormat="1" ht="40.15" customHeight="1" thickBot="1">
      <c r="C40" s="101"/>
      <c r="D40" s="125" t="s">
        <v>39</v>
      </c>
      <c r="E40" s="136"/>
      <c r="F40" s="136"/>
      <c r="G40" s="136"/>
      <c r="H40" s="136"/>
      <c r="I40" s="136"/>
      <c r="J40" s="136"/>
      <c r="K40" s="137"/>
    </row>
    <row r="41" spans="3:11" s="103" customFormat="1" ht="47.45" customHeight="1" thickBot="1">
      <c r="C41" s="100">
        <v>13</v>
      </c>
      <c r="D41" s="104" t="s">
        <v>40</v>
      </c>
      <c r="E41" s="105" t="s">
        <v>65</v>
      </c>
      <c r="F41" s="105"/>
      <c r="G41" s="69">
        <v>266</v>
      </c>
      <c r="H41" s="70">
        <v>274</v>
      </c>
      <c r="I41" s="70">
        <v>284</v>
      </c>
      <c r="J41" s="70">
        <v>292</v>
      </c>
      <c r="K41" s="106">
        <v>3.5000000000000003E-2</v>
      </c>
    </row>
    <row r="42" spans="3:11" s="7" customFormat="1" ht="40.15" customHeight="1" thickBot="1">
      <c r="C42" s="100"/>
      <c r="D42" s="116" t="s">
        <v>41</v>
      </c>
      <c r="E42" s="117"/>
      <c r="F42" s="117"/>
      <c r="G42" s="117"/>
      <c r="H42" s="117"/>
      <c r="I42" s="117"/>
      <c r="J42" s="117"/>
      <c r="K42" s="118"/>
    </row>
    <row r="43" spans="3:11" ht="40.15" customHeight="1" thickBot="1">
      <c r="C43" s="100">
        <v>14</v>
      </c>
      <c r="D43" s="43" t="s">
        <v>42</v>
      </c>
      <c r="E43" s="78" t="s">
        <v>43</v>
      </c>
      <c r="F43" s="79"/>
      <c r="G43" s="69">
        <v>239</v>
      </c>
      <c r="H43" s="70">
        <v>245</v>
      </c>
      <c r="I43" s="70">
        <v>256</v>
      </c>
      <c r="J43" s="70">
        <v>262</v>
      </c>
      <c r="K43" s="90">
        <v>2.5000000000000001E-2</v>
      </c>
    </row>
    <row r="44" spans="3:11" ht="40.15" customHeight="1" thickBot="1">
      <c r="C44" s="100">
        <v>15</v>
      </c>
      <c r="D44" s="43" t="s">
        <v>55</v>
      </c>
      <c r="E44" s="80" t="s">
        <v>67</v>
      </c>
      <c r="F44" s="79"/>
      <c r="G44" s="69">
        <v>239</v>
      </c>
      <c r="H44" s="70">
        <v>248</v>
      </c>
      <c r="I44" s="70">
        <v>257</v>
      </c>
      <c r="J44" s="70">
        <v>266</v>
      </c>
      <c r="K44" s="90">
        <v>2.5000000000000001E-2</v>
      </c>
    </row>
    <row r="45" spans="3:11" ht="40.15" customHeight="1" thickBot="1">
      <c r="C45" s="100">
        <v>16</v>
      </c>
      <c r="D45" s="45" t="s">
        <v>69</v>
      </c>
      <c r="E45" s="78" t="s">
        <v>64</v>
      </c>
      <c r="F45" s="78"/>
      <c r="G45" s="69">
        <v>266</v>
      </c>
      <c r="H45" s="70">
        <v>274</v>
      </c>
      <c r="I45" s="70">
        <v>281</v>
      </c>
      <c r="J45" s="70">
        <v>292</v>
      </c>
      <c r="K45" s="90">
        <v>0.03</v>
      </c>
    </row>
    <row r="46" spans="3:11" ht="40.15" customHeight="1" thickBot="1">
      <c r="C46" s="101">
        <v>17</v>
      </c>
      <c r="D46" s="44" t="s">
        <v>77</v>
      </c>
      <c r="E46" s="81" t="s">
        <v>66</v>
      </c>
      <c r="F46" s="81"/>
      <c r="G46" s="69">
        <v>246</v>
      </c>
      <c r="H46" s="70">
        <v>256</v>
      </c>
      <c r="I46" s="70">
        <v>264</v>
      </c>
      <c r="J46" s="70">
        <v>275</v>
      </c>
      <c r="K46" s="91">
        <v>2.5000000000000001E-2</v>
      </c>
    </row>
    <row r="47" spans="3:11" ht="40.15" customHeight="1" thickBot="1">
      <c r="C47" s="100">
        <v>18</v>
      </c>
      <c r="D47" s="44" t="s">
        <v>78</v>
      </c>
      <c r="E47" s="81" t="s">
        <v>66</v>
      </c>
      <c r="F47" s="81"/>
      <c r="G47" s="69">
        <v>256</v>
      </c>
      <c r="H47" s="70">
        <v>263</v>
      </c>
      <c r="I47" s="70">
        <v>274</v>
      </c>
      <c r="J47" s="70">
        <v>282</v>
      </c>
      <c r="K47" s="91">
        <v>2.5000000000000001E-2</v>
      </c>
    </row>
    <row r="48" spans="3:11" ht="40.15" customHeight="1" thickBot="1">
      <c r="C48" s="100">
        <v>19</v>
      </c>
      <c r="D48" s="44" t="s">
        <v>54</v>
      </c>
      <c r="E48" s="81" t="s">
        <v>68</v>
      </c>
      <c r="F48" s="81"/>
      <c r="G48" s="69">
        <v>239</v>
      </c>
      <c r="H48" s="70">
        <v>245</v>
      </c>
      <c r="I48" s="70">
        <v>256</v>
      </c>
      <c r="J48" s="70">
        <v>263</v>
      </c>
      <c r="K48" s="91">
        <v>2.5000000000000001E-2</v>
      </c>
    </row>
    <row r="49" spans="3:14" ht="40.15" customHeight="1" thickBot="1">
      <c r="C49" s="100">
        <v>20</v>
      </c>
      <c r="D49" s="43" t="s">
        <v>44</v>
      </c>
      <c r="E49" s="78">
        <v>1.1000000000000001</v>
      </c>
      <c r="F49" s="78"/>
      <c r="G49" s="69">
        <v>232</v>
      </c>
      <c r="H49" s="70">
        <v>239</v>
      </c>
      <c r="I49" s="70">
        <v>248</v>
      </c>
      <c r="J49" s="70">
        <v>257</v>
      </c>
      <c r="K49" s="90">
        <v>2.5000000000000001E-2</v>
      </c>
    </row>
    <row r="50" spans="3:14" ht="40.15" customHeight="1" thickBot="1">
      <c r="C50" s="100">
        <v>21</v>
      </c>
      <c r="D50" s="43" t="s">
        <v>45</v>
      </c>
      <c r="E50" s="78">
        <v>1.06</v>
      </c>
      <c r="F50" s="78"/>
      <c r="G50" s="69">
        <v>239</v>
      </c>
      <c r="H50" s="70">
        <v>245</v>
      </c>
      <c r="I50" s="70">
        <v>256</v>
      </c>
      <c r="J50" s="70">
        <v>263</v>
      </c>
      <c r="K50" s="90">
        <v>2.5000000000000001E-2</v>
      </c>
    </row>
    <row r="51" spans="3:14" s="7" customFormat="1" ht="40.15" customHeight="1" thickBot="1">
      <c r="C51" s="100"/>
      <c r="D51" s="138" t="s">
        <v>46</v>
      </c>
      <c r="E51" s="139"/>
      <c r="F51" s="139"/>
      <c r="G51" s="139"/>
      <c r="H51" s="139"/>
      <c r="I51" s="139"/>
      <c r="J51" s="139"/>
      <c r="K51" s="140"/>
    </row>
    <row r="52" spans="3:14" ht="40.15" customHeight="1" thickBot="1">
      <c r="C52" s="100">
        <v>22</v>
      </c>
      <c r="D52" s="43" t="s">
        <v>47</v>
      </c>
      <c r="E52" s="77">
        <v>4.5</v>
      </c>
      <c r="F52" s="78" t="s">
        <v>59</v>
      </c>
      <c r="G52" s="69">
        <v>236</v>
      </c>
      <c r="H52" s="70">
        <v>244</v>
      </c>
      <c r="I52" s="70">
        <v>252</v>
      </c>
      <c r="J52" s="70">
        <v>254</v>
      </c>
      <c r="K52" s="90">
        <v>0.03</v>
      </c>
      <c r="N52" s="5"/>
    </row>
    <row r="53" spans="3:14" s="7" customFormat="1" ht="40.15" customHeight="1" thickBot="1">
      <c r="C53" s="101"/>
      <c r="D53" s="141" t="s">
        <v>83</v>
      </c>
      <c r="E53" s="142"/>
      <c r="F53" s="142"/>
      <c r="G53" s="142"/>
      <c r="H53" s="142"/>
      <c r="I53" s="142"/>
      <c r="J53" s="142"/>
      <c r="K53" s="143"/>
    </row>
    <row r="54" spans="3:14" s="4" customFormat="1" ht="40.15" customHeight="1" thickBot="1">
      <c r="C54" s="110">
        <v>23</v>
      </c>
      <c r="D54" s="46" t="s">
        <v>48</v>
      </c>
      <c r="E54" s="77"/>
      <c r="F54" s="78" t="s">
        <v>49</v>
      </c>
      <c r="G54" s="69">
        <v>252</v>
      </c>
      <c r="H54" s="70">
        <v>262</v>
      </c>
      <c r="I54" s="70">
        <v>269</v>
      </c>
      <c r="J54" s="70">
        <v>280</v>
      </c>
      <c r="K54" s="90">
        <v>0.03</v>
      </c>
    </row>
    <row r="55" spans="3:14" s="4" customFormat="1" ht="71.25" customHeight="1" thickBot="1">
      <c r="C55" s="107">
        <v>24</v>
      </c>
      <c r="D55" s="109" t="s">
        <v>88</v>
      </c>
      <c r="E55" s="77"/>
      <c r="F55" s="78" t="s">
        <v>89</v>
      </c>
      <c r="G55" s="69">
        <f>G54-20</f>
        <v>232</v>
      </c>
      <c r="H55" s="69">
        <f t="shared" ref="H55:J55" si="0">H54-20</f>
        <v>242</v>
      </c>
      <c r="I55" s="69">
        <f t="shared" si="0"/>
        <v>249</v>
      </c>
      <c r="J55" s="69">
        <f t="shared" si="0"/>
        <v>260</v>
      </c>
      <c r="K55" s="90">
        <v>2.5000000000000001E-2</v>
      </c>
    </row>
    <row r="56" spans="3:14" s="4" customFormat="1" ht="40.15" customHeight="1" thickBot="1">
      <c r="C56" s="107">
        <v>25</v>
      </c>
      <c r="D56" s="46" t="s">
        <v>71</v>
      </c>
      <c r="E56" s="77"/>
      <c r="F56" s="78" t="s">
        <v>49</v>
      </c>
      <c r="G56" s="69">
        <v>276</v>
      </c>
      <c r="H56" s="70">
        <v>284</v>
      </c>
      <c r="I56" s="70">
        <v>292</v>
      </c>
      <c r="J56" s="70">
        <v>300</v>
      </c>
      <c r="K56" s="90">
        <v>0.03</v>
      </c>
    </row>
    <row r="57" spans="3:14" s="4" customFormat="1" ht="40.15" customHeight="1" thickBot="1">
      <c r="C57" s="107">
        <v>26</v>
      </c>
      <c r="D57" s="46" t="s">
        <v>72</v>
      </c>
      <c r="E57" s="77"/>
      <c r="F57" s="78" t="s">
        <v>49</v>
      </c>
      <c r="G57" s="69">
        <v>252</v>
      </c>
      <c r="H57" s="70">
        <v>262</v>
      </c>
      <c r="I57" s="70">
        <v>269</v>
      </c>
      <c r="J57" s="70">
        <v>280</v>
      </c>
      <c r="K57" s="90">
        <v>0.03</v>
      </c>
    </row>
    <row r="58" spans="3:14" s="4" customFormat="1" ht="40.15" customHeight="1" thickBot="1">
      <c r="C58" s="107">
        <v>27</v>
      </c>
      <c r="D58" s="46" t="s">
        <v>90</v>
      </c>
      <c r="E58" s="77"/>
      <c r="F58" s="78"/>
      <c r="G58" s="69">
        <f>G56+20</f>
        <v>296</v>
      </c>
      <c r="H58" s="69">
        <f t="shared" ref="H58:I58" si="1">H56+20</f>
        <v>304</v>
      </c>
      <c r="I58" s="69">
        <f t="shared" si="1"/>
        <v>312</v>
      </c>
      <c r="J58" s="69">
        <f>J56+20</f>
        <v>320</v>
      </c>
      <c r="K58" s="90">
        <v>0.03</v>
      </c>
    </row>
    <row r="59" spans="3:14" s="4" customFormat="1" ht="40.15" customHeight="1" thickBot="1">
      <c r="C59" s="111">
        <v>28</v>
      </c>
      <c r="D59" s="46" t="s">
        <v>91</v>
      </c>
      <c r="E59" s="77"/>
      <c r="F59" s="78"/>
      <c r="G59" s="69">
        <f>G56</f>
        <v>276</v>
      </c>
      <c r="H59" s="69">
        <f t="shared" ref="H59:J59" si="2">H56</f>
        <v>284</v>
      </c>
      <c r="I59" s="69">
        <f t="shared" si="2"/>
        <v>292</v>
      </c>
      <c r="J59" s="69">
        <f t="shared" si="2"/>
        <v>300</v>
      </c>
      <c r="K59" s="90">
        <v>0.03</v>
      </c>
    </row>
    <row r="60" spans="3:14" s="7" customFormat="1" ht="40.15" customHeight="1" thickBot="1">
      <c r="C60" s="101"/>
      <c r="D60" s="129" t="s">
        <v>50</v>
      </c>
      <c r="E60" s="130"/>
      <c r="F60" s="130"/>
      <c r="G60" s="130"/>
      <c r="H60" s="130"/>
      <c r="I60" s="130"/>
      <c r="J60" s="130"/>
      <c r="K60" s="131"/>
    </row>
    <row r="61" spans="3:14" ht="40.15" customHeight="1" thickBot="1">
      <c r="C61" s="100">
        <v>26</v>
      </c>
      <c r="D61" s="43" t="s">
        <v>79</v>
      </c>
      <c r="E61" s="77"/>
      <c r="F61" s="78"/>
      <c r="G61" s="69">
        <v>281</v>
      </c>
      <c r="H61" s="70">
        <v>288</v>
      </c>
      <c r="I61" s="70">
        <v>298</v>
      </c>
      <c r="J61" s="70">
        <v>308</v>
      </c>
      <c r="K61" s="90">
        <v>3.5000000000000003E-2</v>
      </c>
    </row>
    <row r="62" spans="3:14" ht="40.15" customHeight="1" thickBot="1">
      <c r="C62" s="100">
        <v>27</v>
      </c>
      <c r="D62" s="47" t="s">
        <v>80</v>
      </c>
      <c r="E62" s="77"/>
      <c r="F62" s="78"/>
      <c r="G62" s="69">
        <v>299</v>
      </c>
      <c r="H62" s="70">
        <v>308</v>
      </c>
      <c r="I62" s="70">
        <v>317</v>
      </c>
      <c r="J62" s="70">
        <v>326</v>
      </c>
      <c r="K62" s="90">
        <v>3.5000000000000003E-2</v>
      </c>
    </row>
    <row r="63" spans="3:14" ht="40.15" customHeight="1" thickBot="1">
      <c r="C63" s="100">
        <v>28</v>
      </c>
      <c r="D63" s="43" t="s">
        <v>81</v>
      </c>
      <c r="E63" s="77"/>
      <c r="F63" s="78"/>
      <c r="G63" s="69">
        <v>318</v>
      </c>
      <c r="H63" s="70">
        <v>326</v>
      </c>
      <c r="I63" s="70">
        <v>335</v>
      </c>
      <c r="J63" s="70">
        <v>346</v>
      </c>
      <c r="K63" s="90">
        <v>3.5000000000000003E-2</v>
      </c>
    </row>
    <row r="64" spans="3:14" ht="40.15" customHeight="1" thickBot="1">
      <c r="C64" s="102">
        <v>29</v>
      </c>
      <c r="D64" s="43" t="s">
        <v>82</v>
      </c>
      <c r="E64" s="77"/>
      <c r="F64" s="78"/>
      <c r="G64" s="69">
        <v>338</v>
      </c>
      <c r="H64" s="70">
        <v>346</v>
      </c>
      <c r="I64" s="70">
        <v>356</v>
      </c>
      <c r="J64" s="70">
        <v>364</v>
      </c>
      <c r="K64" s="90">
        <v>3.5000000000000003E-2</v>
      </c>
    </row>
    <row r="65" spans="3:14" ht="21.75" hidden="1" customHeight="1">
      <c r="D65" s="9" t="s">
        <v>56</v>
      </c>
      <c r="E65" s="77"/>
      <c r="F65" s="78"/>
      <c r="G65" s="39">
        <v>154</v>
      </c>
      <c r="H65" s="40">
        <v>159</v>
      </c>
      <c r="I65" s="40">
        <v>165</v>
      </c>
      <c r="J65" s="40">
        <v>171</v>
      </c>
      <c r="K65" s="92">
        <v>3.5000000000000003E-2</v>
      </c>
    </row>
    <row r="66" spans="3:14" ht="21.75" hidden="1" customHeight="1">
      <c r="D66" s="9" t="s">
        <v>51</v>
      </c>
      <c r="E66" s="77"/>
      <c r="F66" s="78"/>
      <c r="G66" s="39">
        <v>141</v>
      </c>
      <c r="H66" s="40">
        <v>146</v>
      </c>
      <c r="I66" s="40">
        <v>151</v>
      </c>
      <c r="J66" s="40">
        <v>157</v>
      </c>
      <c r="K66" s="92">
        <v>3.5000000000000003E-2</v>
      </c>
    </row>
    <row r="67" spans="3:14" ht="21.75" hidden="1" customHeight="1">
      <c r="D67" s="9" t="s">
        <v>57</v>
      </c>
      <c r="E67" s="77"/>
      <c r="F67" s="78"/>
      <c r="G67" s="39">
        <v>166</v>
      </c>
      <c r="H67" s="40">
        <v>171</v>
      </c>
      <c r="I67" s="40">
        <v>177</v>
      </c>
      <c r="J67" s="40">
        <v>183</v>
      </c>
      <c r="K67" s="92">
        <v>3.5000000000000003E-2</v>
      </c>
      <c r="N67" s="5"/>
    </row>
    <row r="68" spans="3:14" ht="21.75" hidden="1" customHeight="1">
      <c r="D68" s="9" t="s">
        <v>52</v>
      </c>
      <c r="E68" s="77"/>
      <c r="F68" s="78"/>
      <c r="G68" s="39">
        <v>152</v>
      </c>
      <c r="H68" s="40">
        <v>157</v>
      </c>
      <c r="I68" s="40">
        <v>162</v>
      </c>
      <c r="J68" s="40">
        <v>168</v>
      </c>
      <c r="K68" s="92">
        <v>3.5000000000000003E-2</v>
      </c>
      <c r="N68" s="5"/>
    </row>
    <row r="69" spans="3:14" ht="21.75" hidden="1" customHeight="1">
      <c r="D69" s="9" t="s">
        <v>58</v>
      </c>
      <c r="E69" s="77"/>
      <c r="F69" s="78"/>
      <c r="G69" s="39">
        <v>178</v>
      </c>
      <c r="H69" s="40">
        <v>183</v>
      </c>
      <c r="I69" s="40">
        <v>189</v>
      </c>
      <c r="J69" s="40">
        <v>195</v>
      </c>
      <c r="K69" s="92">
        <v>3.5000000000000003E-2</v>
      </c>
    </row>
    <row r="70" spans="3:14" ht="24.75" hidden="1" customHeight="1" thickBot="1">
      <c r="D70" s="10" t="s">
        <v>53</v>
      </c>
      <c r="E70" s="82"/>
      <c r="F70" s="83"/>
      <c r="G70" s="41">
        <v>163</v>
      </c>
      <c r="H70" s="42">
        <v>168</v>
      </c>
      <c r="I70" s="42">
        <v>173</v>
      </c>
      <c r="J70" s="42">
        <v>179</v>
      </c>
      <c r="K70" s="93">
        <v>3.5000000000000003E-2</v>
      </c>
    </row>
    <row r="71" spans="3:14" ht="17.45" hidden="1" customHeight="1" thickBot="1">
      <c r="D71" s="51"/>
      <c r="E71" s="49"/>
      <c r="F71" s="49"/>
      <c r="G71" s="52"/>
      <c r="H71" s="53"/>
      <c r="I71" s="54"/>
      <c r="J71" s="53"/>
      <c r="K71" s="94"/>
      <c r="L71" s="55"/>
      <c r="M71" s="55"/>
    </row>
    <row r="72" spans="3:14" s="28" customFormat="1" ht="33" customHeight="1" thickBot="1">
      <c r="C72" s="100"/>
      <c r="D72" s="57" t="s">
        <v>94</v>
      </c>
      <c r="E72" s="57"/>
      <c r="F72" s="57"/>
      <c r="G72" s="58"/>
      <c r="H72" s="59"/>
      <c r="I72" s="60"/>
      <c r="J72" s="59"/>
      <c r="K72" s="96"/>
    </row>
    <row r="73" spans="3:14" s="28" customFormat="1" ht="33" customHeight="1" thickBot="1">
      <c r="C73" s="100"/>
      <c r="D73" s="57" t="s">
        <v>84</v>
      </c>
      <c r="E73" s="57"/>
      <c r="F73" s="57"/>
      <c r="G73" s="58"/>
      <c r="H73" s="59"/>
      <c r="I73" s="60"/>
      <c r="J73" s="59"/>
      <c r="K73" s="96"/>
    </row>
    <row r="74" spans="3:14" s="28" customFormat="1" ht="33" customHeight="1">
      <c r="C74" s="112"/>
      <c r="D74" s="132" t="s">
        <v>96</v>
      </c>
      <c r="E74" s="132"/>
      <c r="F74" s="132"/>
      <c r="G74" s="132"/>
      <c r="H74" s="132"/>
      <c r="I74" s="132"/>
      <c r="J74" s="132"/>
      <c r="K74" s="132"/>
    </row>
    <row r="75" spans="3:14" s="28" customFormat="1" ht="33" customHeight="1">
      <c r="C75" s="113"/>
      <c r="D75" s="132"/>
      <c r="E75" s="132"/>
      <c r="F75" s="132"/>
      <c r="G75" s="132"/>
      <c r="H75" s="132"/>
      <c r="I75" s="132"/>
      <c r="J75" s="132"/>
      <c r="K75" s="132"/>
    </row>
    <row r="76" spans="3:14" s="28" customFormat="1" ht="33" customHeight="1" thickBot="1">
      <c r="C76" s="114"/>
      <c r="D76" s="132"/>
      <c r="E76" s="132"/>
      <c r="F76" s="132"/>
      <c r="G76" s="132"/>
      <c r="H76" s="132"/>
      <c r="I76" s="132"/>
      <c r="J76" s="132"/>
      <c r="K76" s="132"/>
    </row>
    <row r="77" spans="3:14" s="28" customFormat="1" ht="33" customHeight="1" thickBot="1">
      <c r="C77" s="100"/>
      <c r="D77" s="57" t="s">
        <v>97</v>
      </c>
      <c r="E77" s="57"/>
      <c r="F77" s="57"/>
      <c r="G77" s="58"/>
      <c r="H77" s="59"/>
      <c r="I77" s="60"/>
      <c r="J77" s="59"/>
      <c r="K77" s="96"/>
    </row>
    <row r="78" spans="3:14" s="28" customFormat="1" ht="33" customHeight="1" thickBot="1">
      <c r="C78" s="100"/>
      <c r="D78" s="61" t="s">
        <v>98</v>
      </c>
      <c r="E78" s="62"/>
      <c r="F78" s="62"/>
      <c r="G78" s="63"/>
      <c r="H78" s="64"/>
      <c r="I78" s="65"/>
      <c r="J78" s="64"/>
      <c r="K78" s="97"/>
    </row>
    <row r="79" spans="3:14" s="28" customFormat="1" ht="33" customHeight="1" thickBot="1">
      <c r="C79" s="100"/>
      <c r="D79" s="61" t="s">
        <v>99</v>
      </c>
      <c r="E79" s="56"/>
      <c r="F79" s="56"/>
      <c r="G79" s="66"/>
      <c r="H79" s="67"/>
      <c r="I79" s="68"/>
      <c r="J79" s="67"/>
      <c r="K79" s="98"/>
    </row>
  </sheetData>
  <mergeCells count="23">
    <mergeCell ref="D31:K31"/>
    <mergeCell ref="D17:K17"/>
    <mergeCell ref="D18:K18"/>
    <mergeCell ref="D19:D21"/>
    <mergeCell ref="E19:E21"/>
    <mergeCell ref="F19:F21"/>
    <mergeCell ref="D26:K26"/>
    <mergeCell ref="C74:C76"/>
    <mergeCell ref="E8:F8"/>
    <mergeCell ref="D28:K28"/>
    <mergeCell ref="G19:J19"/>
    <mergeCell ref="K20:K21"/>
    <mergeCell ref="D22:K22"/>
    <mergeCell ref="D24:K24"/>
    <mergeCell ref="H11:J11"/>
    <mergeCell ref="D60:K60"/>
    <mergeCell ref="D74:K76"/>
    <mergeCell ref="D34:K34"/>
    <mergeCell ref="D40:K40"/>
    <mergeCell ref="D42:K42"/>
    <mergeCell ref="D51:K51"/>
    <mergeCell ref="D53:K53"/>
    <mergeCell ref="C17:C21"/>
  </mergeCells>
  <pageMargins left="0.23622047244094491" right="0.23622047244094491" top="0" bottom="0.74803149606299213" header="0.31496062992125984" footer="0.31496062992125984"/>
  <pageSetup paperSize="9" scale="3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2023-01-10T16:22:37Z</dcterms:modified>
</cp:coreProperties>
</file>